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_food - меню начальных классов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38" i="1" l="1"/>
  <c r="H176" i="1"/>
  <c r="G176" i="1"/>
  <c r="G138" i="1"/>
  <c r="I138" i="1"/>
  <c r="I119" i="1"/>
  <c r="I62" i="1"/>
  <c r="L119" i="1"/>
  <c r="L81" i="1"/>
  <c r="L176" i="1"/>
  <c r="L195" i="1"/>
  <c r="L100" i="1"/>
  <c r="L62" i="1"/>
  <c r="L138" i="1"/>
  <c r="L157" i="1"/>
  <c r="L24" i="1"/>
  <c r="L43" i="1"/>
  <c r="I195" i="1"/>
  <c r="I176" i="1"/>
  <c r="J176" i="1"/>
  <c r="I157" i="1"/>
  <c r="J138" i="1"/>
  <c r="F157" i="1"/>
  <c r="H157" i="1"/>
  <c r="J119" i="1"/>
  <c r="G119" i="1"/>
  <c r="G100" i="1"/>
  <c r="I100" i="1"/>
  <c r="H100" i="1"/>
  <c r="F100" i="1"/>
  <c r="J81" i="1"/>
  <c r="I81" i="1"/>
  <c r="F81" i="1"/>
  <c r="J62" i="1"/>
  <c r="H62" i="1"/>
  <c r="G62" i="1"/>
  <c r="H43" i="1"/>
  <c r="G43" i="1"/>
  <c r="F43" i="1"/>
  <c r="F24" i="1"/>
  <c r="J24" i="1"/>
  <c r="I24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<sst xmlns="http://schemas.openxmlformats.org/spreadsheetml/2006/main" count="297" uniqueCount="90">
  <si>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</si>
  <si>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</si>
  <si>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</si>
  <si>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</si>
  <si>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</si>
  <si>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</si>
  <si>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</si>
  <si>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</si>
  <si>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</si>
  <si>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</si>
  <si>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</si>
  <si>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</si>
  <si>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</si>
  <si>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</si>
  <si>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</si>
  <si>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</si>
  <si>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</si>
  <si>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</si>
  <si>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</si>
  <si>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</si>
  <si>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</si>
  <si>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</si>
  <si>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</si>
  <si>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</si>
  <si>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</si>
  <si>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</si>
  <si>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</si>
  <si>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</si>
  <si>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</si>
  <si>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</si>
  <si>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</si>
  <si>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</si>
  <si>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</si>
  <si>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</si>
  <si>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</si>
  <si>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</si>
  <si>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</si>
  <si>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</si>
  <si>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</si>
  <si>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"Средняя школа №17"</t>
  </si>
  <si>
    <t>директор</t>
  </si>
  <si>
    <t>Гареева Л.Л.</t>
  </si>
  <si>
    <t>Компот из изюма</t>
  </si>
  <si>
    <t>Рис отварной</t>
  </si>
  <si>
    <t>Хлеб пшеничный с валетеком</t>
  </si>
  <si>
    <t>Картофельное пюре</t>
  </si>
  <si>
    <t>Кура отварная</t>
  </si>
  <si>
    <t>Кисель плодово-ягодный</t>
  </si>
  <si>
    <t>Каша гречневая вязкая</t>
  </si>
  <si>
    <t>Чай с лимоном</t>
  </si>
  <si>
    <t>Батон с каротином</t>
  </si>
  <si>
    <t>Горошница</t>
  </si>
  <si>
    <t>Котлеты куриные</t>
  </si>
  <si>
    <t>Напиток "Золотой шар"</t>
  </si>
  <si>
    <t>Котлеты из говядины</t>
  </si>
  <si>
    <t>Макароны отварные</t>
  </si>
  <si>
    <t>Печень говяжья по-строгановски</t>
  </si>
  <si>
    <t>Каша молочная пшенная</t>
  </si>
  <si>
    <t>Сыр</t>
  </si>
  <si>
    <t>Горбуша жареная</t>
  </si>
  <si>
    <t>Омлет из яиц</t>
  </si>
  <si>
    <t>Макароны с сыром</t>
  </si>
  <si>
    <t>Чай с сахаром</t>
  </si>
  <si>
    <t>Борщ с капустой и картофелем со сметаной, с тушенкой</t>
  </si>
  <si>
    <t>Апельсин</t>
  </si>
  <si>
    <t>Рассольник "Ленинградский" со сметаной, с тушенкой</t>
  </si>
  <si>
    <t>Суп крестьянский со сметаной, с тушенкой</t>
  </si>
  <si>
    <t>Суп молочный с макаронами</t>
  </si>
  <si>
    <t>Суп-пюре из картофеля</t>
  </si>
  <si>
    <t>Кекс "Столичный"</t>
  </si>
  <si>
    <t>Яблоко</t>
  </si>
  <si>
    <t>Масло сливочное</t>
  </si>
  <si>
    <t>Компот из кураги</t>
  </si>
  <si>
    <t>Суп картофельный с горохом, с тушенкой</t>
  </si>
  <si>
    <t>Булочка сдобная</t>
  </si>
  <si>
    <t>Щи из свежей капусты с картофелем со сметаной, с тушенкой</t>
  </si>
  <si>
    <t>Вафли</t>
  </si>
  <si>
    <t>Какао с молоком</t>
  </si>
  <si>
    <t>Рыба под сырной корочкой</t>
  </si>
  <si>
    <t>Рис припущенный с овощами</t>
  </si>
  <si>
    <t>Сок фруктовый</t>
  </si>
  <si>
    <t>Йогурт фруктовый</t>
  </si>
  <si>
    <t>Тефтели из говядины с рисом, с соусом томатным</t>
  </si>
  <si>
    <t>Суп картофельный с рыбными консервами</t>
  </si>
  <si>
    <t>ттк 80</t>
  </si>
  <si>
    <t>ттк 81</t>
  </si>
  <si>
    <t>ттк 177</t>
  </si>
  <si>
    <t>ттк 36</t>
  </si>
  <si>
    <t>ттк 25</t>
  </si>
  <si>
    <t>Запеканка творожная со сгущенкой с булочкой сдобной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</si>
</sst>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57</v>
      </c>
      <c r="F6" s="43">
        <v>210</v>
      </c>
      <c r="G6" s="43">
        <v>7</v>
      </c>
      <c r="H6" s="40">
        <v>13</v>
      </c>
      <c r="I6" s="40">
        <v>35</v>
      </c>
      <c r="J6" s="40">
        <v>288</v>
      </c>
      <c r="K6" s="41">
        <v>311</v>
      </c>
      <c r="L6" s="40">
        <v>15.89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49</v>
      </c>
      <c r="F8" s="43">
        <v>207</v>
      </c>
      <c r="G8" s="43"/>
      <c r="H8" s="43"/>
      <c r="I8" s="43">
        <v>10</v>
      </c>
      <c r="J8" s="43">
        <v>40</v>
      </c>
      <c r="K8" s="44">
        <v>686</v>
      </c>
      <c r="L8" s="43">
        <v>2.57</v>
      </c>
    </row>
    <row r="9" spans="1:12" ht="14.4" x14ac:dyDescent="0.3">
      <c r="A9" s="23"/>
      <c r="B9" s="15"/>
      <c r="C9" s="11"/>
      <c r="D9" s="7" t="s">
        <v>23</v>
      </c>
      <c r="E9" s="42" t="s">
        <v>50</v>
      </c>
      <c r="F9" s="43">
        <v>60</v>
      </c>
      <c r="G9" s="43">
        <v>5</v>
      </c>
      <c r="H9" s="43">
        <v>2</v>
      </c>
      <c r="I9" s="43">
        <v>34</v>
      </c>
      <c r="J9" s="43">
        <v>173</v>
      </c>
      <c r="K9" s="44"/>
      <c r="L9" s="43">
        <v>5.8</v>
      </c>
    </row>
    <row r="10" spans="1:12" ht="14.4" x14ac:dyDescent="0.3">
      <c r="A10" s="23"/>
      <c r="B10" s="15"/>
      <c r="C10" s="11"/>
      <c r="D10" s="7" t="s">
        <v>24</v>
      </c>
      <c r="E10" s="42" t="s">
        <v>70</v>
      </c>
      <c r="F10" s="43">
        <v>250</v>
      </c>
      <c r="G10" s="43">
        <v>1</v>
      </c>
      <c r="H10" s="43">
        <v>1</v>
      </c>
      <c r="I10" s="43">
        <v>25</v>
      </c>
      <c r="J10" s="43">
        <v>113</v>
      </c>
      <c r="K10" s="44"/>
      <c r="L10" s="43">
        <v>36</v>
      </c>
    </row>
    <row r="11" spans="1:12" ht="14.4" x14ac:dyDescent="0.3">
      <c r="A11" s="23"/>
      <c r="B11" s="15"/>
      <c r="C11" s="11"/>
      <c r="D11" s="6"/>
      <c r="E11" s="42" t="s">
        <v>71</v>
      </c>
      <c r="F11" s="43">
        <v>20</v>
      </c>
      <c r="G11" s="43"/>
      <c r="H11" s="43">
        <v>17</v>
      </c>
      <c r="I11" s="43"/>
      <c r="J11" s="43">
        <v>150</v>
      </c>
      <c r="K11" s="44"/>
      <c r="L11" s="43">
        <v>15.46</v>
      </c>
    </row>
    <row r="12" spans="1:12" ht="14.4" x14ac:dyDescent="0.3">
      <c r="A12" s="23"/>
      <c r="B12" s="15"/>
      <c r="C12" s="11"/>
      <c r="D12" s="6"/>
      <c r="E12" s="42" t="s">
        <v>58</v>
      </c>
      <c r="F12" s="43">
        <v>20</v>
      </c>
      <c r="G12" s="43">
        <v>5</v>
      </c>
      <c r="H12" s="43">
        <v>5</v>
      </c>
      <c r="I12" s="43"/>
      <c r="J12" s="43">
        <v>72</v>
      </c>
      <c r="K12" s="44"/>
      <c r="L12" s="43">
        <v>12.42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767</v>
      </c>
      <c r="G13" s="19">
        <f t="shared" ref="G13:J13" si="0">SUM(G6:G12)</f>
        <v>18</v>
      </c>
      <c r="H13" s="19">
        <f t="shared" si="0"/>
        <v>38</v>
      </c>
      <c r="I13" s="19">
        <f t="shared" si="0"/>
        <v>104</v>
      </c>
      <c r="J13" s="19">
        <f t="shared" si="0"/>
        <v>836</v>
      </c>
      <c r="K13" s="25"/>
      <c r="L13" s="19">
        <f t="shared" ref="L13" si="1">SUM(L6:L12)</f>
        <v>88.14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66</v>
      </c>
      <c r="F15" s="43">
        <v>285</v>
      </c>
      <c r="G15" s="43">
        <v>3</v>
      </c>
      <c r="H15" s="43">
        <v>8</v>
      </c>
      <c r="I15" s="43">
        <v>13</v>
      </c>
      <c r="J15" s="43">
        <v>191</v>
      </c>
      <c r="K15" s="44">
        <v>134</v>
      </c>
      <c r="L15" s="43">
        <v>17.61</v>
      </c>
    </row>
    <row r="16" spans="1:12" ht="14.4" x14ac:dyDescent="0.3">
      <c r="A16" s="23"/>
      <c r="B16" s="15"/>
      <c r="C16" s="11"/>
      <c r="D16" s="7" t="s">
        <v>28</v>
      </c>
      <c r="E16" s="42" t="s">
        <v>54</v>
      </c>
      <c r="F16" s="43">
        <v>100</v>
      </c>
      <c r="G16" s="43">
        <v>17</v>
      </c>
      <c r="H16" s="43">
        <v>15</v>
      </c>
      <c r="I16" s="43">
        <v>17</v>
      </c>
      <c r="J16" s="43">
        <v>274</v>
      </c>
      <c r="K16" s="44">
        <v>451</v>
      </c>
      <c r="L16" s="43">
        <v>42.46</v>
      </c>
    </row>
    <row r="17" spans="1:12" ht="14.4" x14ac:dyDescent="0.3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5</v>
      </c>
      <c r="H17" s="43">
        <v>5</v>
      </c>
      <c r="I17" s="43">
        <v>36</v>
      </c>
      <c r="J17" s="43">
        <v>209</v>
      </c>
      <c r="K17" s="44">
        <v>332</v>
      </c>
      <c r="L17" s="43">
        <v>6.05</v>
      </c>
    </row>
    <row r="18" spans="1:12" ht="14.4" x14ac:dyDescent="0.3">
      <c r="A18" s="23"/>
      <c r="B18" s="15"/>
      <c r="C18" s="11"/>
      <c r="D18" s="7" t="s">
        <v>30</v>
      </c>
      <c r="E18" s="42" t="s">
        <v>72</v>
      </c>
      <c r="F18" s="43">
        <v>200</v>
      </c>
      <c r="G18" s="43">
        <v>1</v>
      </c>
      <c r="H18" s="43"/>
      <c r="I18" s="43">
        <v>31</v>
      </c>
      <c r="J18" s="43">
        <v>123</v>
      </c>
      <c r="K18" s="44">
        <v>639</v>
      </c>
      <c r="L18" s="43">
        <v>8.6300000000000008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100</v>
      </c>
      <c r="G19" s="43">
        <v>8</v>
      </c>
      <c r="H19" s="43">
        <v>1</v>
      </c>
      <c r="I19" s="43">
        <v>49</v>
      </c>
      <c r="J19" s="43">
        <v>238</v>
      </c>
      <c r="K19" s="44"/>
      <c r="L19" s="43">
        <v>6.8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 t="s">
        <v>70</v>
      </c>
      <c r="F21" s="43">
        <v>250</v>
      </c>
      <c r="G21" s="43">
        <v>1</v>
      </c>
      <c r="H21" s="43">
        <v>1</v>
      </c>
      <c r="I21" s="43">
        <v>25</v>
      </c>
      <c r="J21" s="43">
        <v>113</v>
      </c>
      <c r="K21" s="44"/>
      <c r="L21" s="43">
        <v>36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1085</v>
      </c>
      <c r="G23" s="19">
        <f t="shared" ref="G23:J23" si="2">SUM(G14:G22)</f>
        <v>35</v>
      </c>
      <c r="H23" s="19">
        <f t="shared" si="2"/>
        <v>30</v>
      </c>
      <c r="I23" s="19">
        <f t="shared" si="2"/>
        <v>171</v>
      </c>
      <c r="J23" s="19">
        <f t="shared" si="2"/>
        <v>1148</v>
      </c>
      <c r="K23" s="25"/>
      <c r="L23" s="19">
        <f t="shared" ref="L23" si="3">SUM(L14:L22)</f>
        <v>117.55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1852</v>
      </c>
      <c r="G24" s="32">
        <f t="shared" ref="G24:J24" si="4">G13+G23</f>
        <v>53</v>
      </c>
      <c r="H24" s="32">
        <f t="shared" si="4"/>
        <v>68</v>
      </c>
      <c r="I24" s="32">
        <f t="shared" si="4"/>
        <v>275</v>
      </c>
      <c r="J24" s="32">
        <f t="shared" si="4"/>
        <v>1984</v>
      </c>
      <c r="K24" s="32"/>
      <c r="L24" s="32">
        <f t="shared" ref="L24" si="5">L13+L23</f>
        <v>205.69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100</v>
      </c>
      <c r="G25" s="40">
        <v>17</v>
      </c>
      <c r="H25" s="40">
        <v>8</v>
      </c>
      <c r="I25" s="40">
        <v>3</v>
      </c>
      <c r="J25" s="40">
        <v>155</v>
      </c>
      <c r="K25" s="41">
        <v>171</v>
      </c>
      <c r="L25" s="40">
        <v>26.86</v>
      </c>
    </row>
    <row r="26" spans="1:12" ht="14.4" x14ac:dyDescent="0.3">
      <c r="A26" s="14"/>
      <c r="B26" s="15"/>
      <c r="C26" s="11"/>
      <c r="D26" s="6"/>
      <c r="E26" s="42" t="s">
        <v>43</v>
      </c>
      <c r="F26" s="43">
        <v>150</v>
      </c>
      <c r="G26" s="43">
        <v>4</v>
      </c>
      <c r="H26" s="43">
        <v>6</v>
      </c>
      <c r="I26" s="43">
        <v>39</v>
      </c>
      <c r="J26" s="43">
        <v>231</v>
      </c>
      <c r="K26" s="44">
        <v>511</v>
      </c>
      <c r="L26" s="43">
        <v>5.97</v>
      </c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/>
      <c r="H27" s="43"/>
      <c r="I27" s="43">
        <v>8</v>
      </c>
      <c r="J27" s="43">
        <v>75</v>
      </c>
      <c r="K27" s="44" t="s">
        <v>84</v>
      </c>
      <c r="L27" s="43">
        <v>7.2</v>
      </c>
    </row>
    <row r="28" spans="1:12" ht="14.4" x14ac:dyDescent="0.3">
      <c r="A28" s="14"/>
      <c r="B28" s="15"/>
      <c r="C28" s="11"/>
      <c r="D28" s="7" t="s">
        <v>23</v>
      </c>
      <c r="E28" s="42" t="s">
        <v>50</v>
      </c>
      <c r="F28" s="43">
        <v>60</v>
      </c>
      <c r="G28" s="43">
        <v>5</v>
      </c>
      <c r="H28" s="43">
        <v>2</v>
      </c>
      <c r="I28" s="43">
        <v>34</v>
      </c>
      <c r="J28" s="43">
        <v>173</v>
      </c>
      <c r="K28" s="44"/>
      <c r="L28" s="43">
        <v>5.8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26</v>
      </c>
      <c r="H32" s="19">
        <f t="shared" ref="H32" si="7">SUM(H25:H31)</f>
        <v>16</v>
      </c>
      <c r="I32" s="19">
        <f t="shared" ref="I32" si="8">SUM(I25:I31)</f>
        <v>84</v>
      </c>
      <c r="J32" s="19">
        <f t="shared" ref="J32:L32" si="9">SUM(J25:J31)</f>
        <v>634</v>
      </c>
      <c r="K32" s="25"/>
      <c r="L32" s="19">
        <f t="shared" si="9"/>
        <v>45.83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thickBot="1" x14ac:dyDescent="0.35">
      <c r="A34" s="14"/>
      <c r="B34" s="15"/>
      <c r="C34" s="11"/>
      <c r="D34" s="7" t="s">
        <v>27</v>
      </c>
      <c r="E34" s="42" t="s">
        <v>73</v>
      </c>
      <c r="F34" s="43">
        <v>275</v>
      </c>
      <c r="G34" s="43">
        <v>6</v>
      </c>
      <c r="H34" s="43">
        <v>5</v>
      </c>
      <c r="I34" s="43">
        <v>20</v>
      </c>
      <c r="J34" s="43">
        <v>202</v>
      </c>
      <c r="K34" s="44">
        <v>139</v>
      </c>
      <c r="L34" s="43">
        <v>18.95</v>
      </c>
    </row>
    <row r="35" spans="1:12" ht="14.4" x14ac:dyDescent="0.3">
      <c r="A35" s="14"/>
      <c r="B35" s="15"/>
      <c r="C35" s="11"/>
      <c r="D35" s="7" t="s">
        <v>28</v>
      </c>
      <c r="E35" s="39" t="s">
        <v>59</v>
      </c>
      <c r="F35" s="40">
        <v>100</v>
      </c>
      <c r="G35" s="40">
        <v>17</v>
      </c>
      <c r="H35" s="40">
        <v>8</v>
      </c>
      <c r="I35" s="40">
        <v>3</v>
      </c>
      <c r="J35" s="40">
        <v>155</v>
      </c>
      <c r="K35" s="44">
        <v>171</v>
      </c>
      <c r="L35" s="43">
        <v>26.86</v>
      </c>
    </row>
    <row r="36" spans="1:12" ht="14.4" x14ac:dyDescent="0.3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4</v>
      </c>
      <c r="H36" s="43">
        <v>6</v>
      </c>
      <c r="I36" s="43">
        <v>39</v>
      </c>
      <c r="J36" s="43">
        <v>231</v>
      </c>
      <c r="K36" s="44">
        <v>511</v>
      </c>
      <c r="L36" s="43">
        <v>5.98</v>
      </c>
    </row>
    <row r="37" spans="1:12" ht="14.4" x14ac:dyDescent="0.3">
      <c r="A37" s="14"/>
      <c r="B37" s="15"/>
      <c r="C37" s="11"/>
      <c r="D37" s="7" t="s">
        <v>30</v>
      </c>
      <c r="E37" s="42" t="s">
        <v>53</v>
      </c>
      <c r="F37" s="43">
        <v>200</v>
      </c>
      <c r="G37" s="43"/>
      <c r="H37" s="43"/>
      <c r="I37" s="43">
        <v>8</v>
      </c>
      <c r="J37" s="43">
        <v>75</v>
      </c>
      <c r="K37" s="44" t="s">
        <v>84</v>
      </c>
      <c r="L37" s="43">
        <v>7.2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100</v>
      </c>
      <c r="G38" s="43">
        <v>8</v>
      </c>
      <c r="H38" s="43">
        <v>1</v>
      </c>
      <c r="I38" s="43">
        <v>49</v>
      </c>
      <c r="J38" s="43">
        <v>238</v>
      </c>
      <c r="K38" s="44"/>
      <c r="L38" s="43">
        <v>6.8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 t="s">
        <v>74</v>
      </c>
      <c r="F40" s="43">
        <v>100</v>
      </c>
      <c r="G40" s="43">
        <v>7</v>
      </c>
      <c r="H40" s="43">
        <v>9</v>
      </c>
      <c r="I40" s="43">
        <v>54</v>
      </c>
      <c r="J40" s="43">
        <v>317</v>
      </c>
      <c r="K40" s="44" t="s">
        <v>85</v>
      </c>
      <c r="L40" s="43">
        <v>10.130000000000001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925</v>
      </c>
      <c r="G42" s="19">
        <f t="shared" ref="G42" si="10">SUM(G33:G41)</f>
        <v>42</v>
      </c>
      <c r="H42" s="19">
        <f t="shared" ref="H42" si="11">SUM(H33:H41)</f>
        <v>29</v>
      </c>
      <c r="I42" s="19">
        <f t="shared" ref="I42" si="12">SUM(I33:I41)</f>
        <v>173</v>
      </c>
      <c r="J42" s="19">
        <f t="shared" ref="J42:L42" si="13">SUM(J33:J41)</f>
        <v>1218</v>
      </c>
      <c r="K42" s="25"/>
      <c r="L42" s="19">
        <f t="shared" si="13"/>
        <v>75.92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1435</v>
      </c>
      <c r="G43" s="32">
        <f t="shared" ref="G43" si="14">G32+G42</f>
        <v>68</v>
      </c>
      <c r="H43" s="32">
        <f t="shared" ref="H43" si="15">H32+H42</f>
        <v>45</v>
      </c>
      <c r="I43" s="32">
        <f t="shared" ref="I43" si="16">I32+I42</f>
        <v>257</v>
      </c>
      <c r="J43" s="32">
        <f t="shared" ref="J43:L43" si="17">J32+J42</f>
        <v>1852</v>
      </c>
      <c r="K43" s="32"/>
      <c r="L43" s="32">
        <f t="shared" si="17"/>
        <v>121.75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100</v>
      </c>
      <c r="G44" s="40">
        <v>23</v>
      </c>
      <c r="H44" s="40">
        <v>23</v>
      </c>
      <c r="I44" s="40">
        <v>1</v>
      </c>
      <c r="J44" s="40">
        <v>305</v>
      </c>
      <c r="K44" s="41">
        <v>487</v>
      </c>
      <c r="L44" s="40">
        <v>31.59</v>
      </c>
    </row>
    <row r="45" spans="1:12" ht="14.4" x14ac:dyDescent="0.3">
      <c r="A45" s="23"/>
      <c r="B45" s="15"/>
      <c r="C45" s="11"/>
      <c r="D45" s="6"/>
      <c r="E45" s="42" t="s">
        <v>45</v>
      </c>
      <c r="F45" s="43">
        <v>150</v>
      </c>
      <c r="G45" s="43">
        <v>3</v>
      </c>
      <c r="H45" s="43">
        <v>5</v>
      </c>
      <c r="I45" s="43">
        <v>22</v>
      </c>
      <c r="J45" s="43">
        <v>154</v>
      </c>
      <c r="K45" s="44">
        <v>520</v>
      </c>
      <c r="L45" s="43">
        <v>18.13</v>
      </c>
    </row>
    <row r="46" spans="1:12" ht="14.4" x14ac:dyDescent="0.3">
      <c r="A46" s="23"/>
      <c r="B46" s="15"/>
      <c r="C46" s="11"/>
      <c r="D46" s="7" t="s">
        <v>22</v>
      </c>
      <c r="E46" s="42" t="s">
        <v>47</v>
      </c>
      <c r="F46" s="43">
        <v>200</v>
      </c>
      <c r="G46" s="43"/>
      <c r="H46" s="43"/>
      <c r="I46" s="43">
        <v>14</v>
      </c>
      <c r="J46" s="43">
        <v>53</v>
      </c>
      <c r="K46" s="44">
        <v>648</v>
      </c>
      <c r="L46" s="43">
        <v>9.49</v>
      </c>
    </row>
    <row r="47" spans="1:12" ht="14.4" x14ac:dyDescent="0.3">
      <c r="A47" s="23"/>
      <c r="B47" s="15"/>
      <c r="C47" s="11"/>
      <c r="D47" s="7" t="s">
        <v>23</v>
      </c>
      <c r="E47" s="42" t="s">
        <v>50</v>
      </c>
      <c r="F47" s="43">
        <v>60</v>
      </c>
      <c r="G47" s="43">
        <v>5</v>
      </c>
      <c r="H47" s="43">
        <v>2</v>
      </c>
      <c r="I47" s="43">
        <v>34</v>
      </c>
      <c r="J47" s="43">
        <v>173</v>
      </c>
      <c r="K47" s="44"/>
      <c r="L47" s="43">
        <v>5.8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31</v>
      </c>
      <c r="H51" s="19">
        <f t="shared" ref="H51" si="19">SUM(H44:H50)</f>
        <v>30</v>
      </c>
      <c r="I51" s="19">
        <f t="shared" ref="I51" si="20">SUM(I44:I50)</f>
        <v>71</v>
      </c>
      <c r="J51" s="19">
        <f t="shared" ref="J51:L51" si="21">SUM(J44:J50)</f>
        <v>685</v>
      </c>
      <c r="K51" s="25"/>
      <c r="L51" s="19">
        <f t="shared" si="21"/>
        <v>65.010000000000005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7" thickBot="1" x14ac:dyDescent="0.35">
      <c r="A53" s="23"/>
      <c r="B53" s="15"/>
      <c r="C53" s="11"/>
      <c r="D53" s="7" t="s">
        <v>27</v>
      </c>
      <c r="E53" s="42" t="s">
        <v>75</v>
      </c>
      <c r="F53" s="43">
        <v>285</v>
      </c>
      <c r="G53" s="43">
        <v>2</v>
      </c>
      <c r="H53" s="43">
        <v>7</v>
      </c>
      <c r="I53" s="43">
        <v>9</v>
      </c>
      <c r="J53" s="43">
        <v>165</v>
      </c>
      <c r="K53" s="44">
        <v>124</v>
      </c>
      <c r="L53" s="43">
        <v>21.92</v>
      </c>
    </row>
    <row r="54" spans="1:12" ht="14.4" x14ac:dyDescent="0.3">
      <c r="A54" s="23"/>
      <c r="B54" s="15"/>
      <c r="C54" s="11"/>
      <c r="D54" s="7" t="s">
        <v>28</v>
      </c>
      <c r="E54" s="39" t="s">
        <v>46</v>
      </c>
      <c r="F54" s="40">
        <v>100</v>
      </c>
      <c r="G54" s="40">
        <v>23</v>
      </c>
      <c r="H54" s="40">
        <v>23</v>
      </c>
      <c r="I54" s="40">
        <v>1</v>
      </c>
      <c r="J54" s="40">
        <v>305</v>
      </c>
      <c r="K54" s="44">
        <v>487</v>
      </c>
      <c r="L54" s="43">
        <v>31.59</v>
      </c>
    </row>
    <row r="55" spans="1:12" ht="14.4" x14ac:dyDescent="0.3">
      <c r="A55" s="23"/>
      <c r="B55" s="15"/>
      <c r="C55" s="11"/>
      <c r="D55" s="7" t="s">
        <v>29</v>
      </c>
      <c r="E55" s="42" t="s">
        <v>45</v>
      </c>
      <c r="F55" s="43">
        <v>150</v>
      </c>
      <c r="G55" s="43">
        <v>3</v>
      </c>
      <c r="H55" s="43">
        <v>5</v>
      </c>
      <c r="I55" s="43">
        <v>22</v>
      </c>
      <c r="J55" s="43">
        <v>154</v>
      </c>
      <c r="K55" s="44">
        <v>520</v>
      </c>
      <c r="L55" s="43">
        <v>18.13</v>
      </c>
    </row>
    <row r="56" spans="1:12" ht="14.4" x14ac:dyDescent="0.3">
      <c r="A56" s="23"/>
      <c r="B56" s="15"/>
      <c r="C56" s="11"/>
      <c r="D56" s="7" t="s">
        <v>30</v>
      </c>
      <c r="E56" s="42" t="s">
        <v>47</v>
      </c>
      <c r="F56" s="43">
        <v>200</v>
      </c>
      <c r="G56" s="43"/>
      <c r="H56" s="43"/>
      <c r="I56" s="43">
        <v>14</v>
      </c>
      <c r="J56" s="43">
        <v>53</v>
      </c>
      <c r="K56" s="44">
        <v>648</v>
      </c>
      <c r="L56" s="43">
        <v>9.49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100</v>
      </c>
      <c r="G57" s="43">
        <v>8</v>
      </c>
      <c r="H57" s="43">
        <v>1</v>
      </c>
      <c r="I57" s="43">
        <v>49</v>
      </c>
      <c r="J57" s="43">
        <v>238</v>
      </c>
      <c r="K57" s="44"/>
      <c r="L57" s="43">
        <v>6.8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 t="s">
        <v>76</v>
      </c>
      <c r="F59" s="43">
        <v>100</v>
      </c>
      <c r="G59" s="43">
        <v>1</v>
      </c>
      <c r="H59" s="43"/>
      <c r="I59" s="43">
        <v>18</v>
      </c>
      <c r="J59" s="43">
        <v>76</v>
      </c>
      <c r="K59" s="44"/>
      <c r="L59" s="43">
        <v>27.8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935</v>
      </c>
      <c r="G61" s="19">
        <f t="shared" ref="G61" si="22">SUM(G52:G60)</f>
        <v>37</v>
      </c>
      <c r="H61" s="19">
        <f t="shared" ref="H61" si="23">SUM(H52:H60)</f>
        <v>36</v>
      </c>
      <c r="I61" s="19">
        <f t="shared" ref="I61" si="24">SUM(I52:I60)</f>
        <v>113</v>
      </c>
      <c r="J61" s="19">
        <f t="shared" ref="J61:L61" si="25">SUM(J52:J60)</f>
        <v>991</v>
      </c>
      <c r="K61" s="25"/>
      <c r="L61" s="19">
        <f t="shared" si="25"/>
        <v>115.72999999999999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1445</v>
      </c>
      <c r="G62" s="32">
        <f t="shared" ref="G62" si="26">G51+G61</f>
        <v>68</v>
      </c>
      <c r="H62" s="32">
        <f t="shared" ref="H62" si="27">H51+H61</f>
        <v>66</v>
      </c>
      <c r="I62" s="32">
        <f t="shared" ref="I62" si="28">I51+I61</f>
        <v>184</v>
      </c>
      <c r="J62" s="32">
        <f t="shared" ref="J62:L62" si="29">J51+J61</f>
        <v>1676</v>
      </c>
      <c r="K62" s="32"/>
      <c r="L62" s="32">
        <f t="shared" si="29"/>
        <v>180.74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100</v>
      </c>
      <c r="G63" s="40">
        <v>12</v>
      </c>
      <c r="H63" s="40">
        <v>15</v>
      </c>
      <c r="I63" s="40">
        <v>12</v>
      </c>
      <c r="J63" s="40">
        <v>230</v>
      </c>
      <c r="K63" s="41">
        <v>499</v>
      </c>
      <c r="L63" s="40">
        <v>35.799999999999997</v>
      </c>
    </row>
    <row r="64" spans="1:12" ht="14.4" x14ac:dyDescent="0.3">
      <c r="A64" s="23"/>
      <c r="B64" s="15"/>
      <c r="C64" s="11"/>
      <c r="D64" s="6"/>
      <c r="E64" s="42" t="s">
        <v>48</v>
      </c>
      <c r="F64" s="43">
        <v>150</v>
      </c>
      <c r="G64" s="43">
        <v>5</v>
      </c>
      <c r="H64" s="43">
        <v>5</v>
      </c>
      <c r="I64" s="43">
        <v>22</v>
      </c>
      <c r="J64" s="43">
        <v>158</v>
      </c>
      <c r="K64" s="44">
        <v>302</v>
      </c>
      <c r="L64" s="43">
        <v>5.95</v>
      </c>
    </row>
    <row r="65" spans="1:12" ht="14.4" x14ac:dyDescent="0.3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4</v>
      </c>
      <c r="H65" s="43">
        <v>4</v>
      </c>
      <c r="I65" s="43">
        <v>20</v>
      </c>
      <c r="J65" s="43">
        <v>121</v>
      </c>
      <c r="K65" s="44">
        <v>693</v>
      </c>
      <c r="L65" s="43">
        <v>7.9</v>
      </c>
    </row>
    <row r="66" spans="1:12" ht="14.4" x14ac:dyDescent="0.3">
      <c r="A66" s="23"/>
      <c r="B66" s="15"/>
      <c r="C66" s="11"/>
      <c r="D66" s="7" t="s">
        <v>23</v>
      </c>
      <c r="E66" s="42" t="s">
        <v>50</v>
      </c>
      <c r="F66" s="43">
        <v>60</v>
      </c>
      <c r="G66" s="43">
        <v>5</v>
      </c>
      <c r="H66" s="43">
        <v>2</v>
      </c>
      <c r="I66" s="43">
        <v>34</v>
      </c>
      <c r="J66" s="43">
        <v>173</v>
      </c>
      <c r="K66" s="44"/>
      <c r="L66" s="43">
        <v>5.8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69</v>
      </c>
      <c r="F68" s="43">
        <v>50</v>
      </c>
      <c r="G68" s="43">
        <v>1</v>
      </c>
      <c r="H68" s="43"/>
      <c r="I68" s="43">
        <v>18</v>
      </c>
      <c r="J68" s="43">
        <v>76</v>
      </c>
      <c r="K68" s="44"/>
      <c r="L68" s="43">
        <v>21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27</v>
      </c>
      <c r="H70" s="19">
        <f t="shared" ref="H70" si="31">SUM(H63:H69)</f>
        <v>26</v>
      </c>
      <c r="I70" s="19">
        <f t="shared" ref="I70" si="32">SUM(I63:I69)</f>
        <v>106</v>
      </c>
      <c r="J70" s="19">
        <f t="shared" ref="J70:L70" si="33">SUM(J63:J69)</f>
        <v>758</v>
      </c>
      <c r="K70" s="25"/>
      <c r="L70" s="19">
        <f t="shared" si="33"/>
        <v>76.449999999999989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35">
      <c r="A72" s="23"/>
      <c r="B72" s="15"/>
      <c r="C72" s="11"/>
      <c r="D72" s="7" t="s">
        <v>27</v>
      </c>
      <c r="E72" s="42" t="s">
        <v>63</v>
      </c>
      <c r="F72" s="43">
        <v>285</v>
      </c>
      <c r="G72" s="43">
        <v>2</v>
      </c>
      <c r="H72" s="43">
        <v>7</v>
      </c>
      <c r="I72" s="43">
        <v>13</v>
      </c>
      <c r="J72" s="43">
        <v>179</v>
      </c>
      <c r="K72" s="44">
        <v>110</v>
      </c>
      <c r="L72" s="43">
        <v>19.850000000000001</v>
      </c>
    </row>
    <row r="73" spans="1:12" ht="14.4" x14ac:dyDescent="0.3">
      <c r="A73" s="23"/>
      <c r="B73" s="15"/>
      <c r="C73" s="11"/>
      <c r="D73" s="7" t="s">
        <v>28</v>
      </c>
      <c r="E73" s="39" t="s">
        <v>52</v>
      </c>
      <c r="F73" s="40">
        <v>100</v>
      </c>
      <c r="G73" s="40">
        <v>12</v>
      </c>
      <c r="H73" s="40">
        <v>15</v>
      </c>
      <c r="I73" s="40">
        <v>12</v>
      </c>
      <c r="J73" s="40">
        <v>230</v>
      </c>
      <c r="K73" s="44">
        <v>499</v>
      </c>
      <c r="L73" s="43">
        <v>35.799999999999997</v>
      </c>
    </row>
    <row r="74" spans="1:12" ht="14.4" x14ac:dyDescent="0.3">
      <c r="A74" s="23"/>
      <c r="B74" s="15"/>
      <c r="C74" s="11"/>
      <c r="D74" s="7" t="s">
        <v>29</v>
      </c>
      <c r="E74" s="42" t="s">
        <v>48</v>
      </c>
      <c r="F74" s="43">
        <v>150</v>
      </c>
      <c r="G74" s="43">
        <v>5</v>
      </c>
      <c r="H74" s="43">
        <v>5</v>
      </c>
      <c r="I74" s="43">
        <v>22</v>
      </c>
      <c r="J74" s="43">
        <v>158</v>
      </c>
      <c r="K74" s="44">
        <v>302</v>
      </c>
      <c r="L74" s="43">
        <v>5.95</v>
      </c>
    </row>
    <row r="75" spans="1:12" ht="14.4" x14ac:dyDescent="0.3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4</v>
      </c>
      <c r="H75" s="43">
        <v>4</v>
      </c>
      <c r="I75" s="43">
        <v>20</v>
      </c>
      <c r="J75" s="43">
        <v>121</v>
      </c>
      <c r="K75" s="44">
        <v>693</v>
      </c>
      <c r="L75" s="43">
        <v>7.9</v>
      </c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100</v>
      </c>
      <c r="G76" s="43">
        <v>8</v>
      </c>
      <c r="H76" s="43">
        <v>1</v>
      </c>
      <c r="I76" s="43">
        <v>49</v>
      </c>
      <c r="J76" s="43">
        <v>238</v>
      </c>
      <c r="K76" s="44"/>
      <c r="L76" s="43">
        <v>6.8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 t="s">
        <v>69</v>
      </c>
      <c r="F78" s="43">
        <v>50</v>
      </c>
      <c r="G78" s="43">
        <v>1</v>
      </c>
      <c r="H78" s="43"/>
      <c r="I78" s="43">
        <v>18</v>
      </c>
      <c r="J78" s="43">
        <v>76</v>
      </c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885</v>
      </c>
      <c r="G80" s="19">
        <f t="shared" ref="G80" si="34">SUM(G71:G79)</f>
        <v>32</v>
      </c>
      <c r="H80" s="19">
        <f t="shared" ref="H80" si="35">SUM(H71:H79)</f>
        <v>32</v>
      </c>
      <c r="I80" s="19">
        <f t="shared" ref="I80" si="36">SUM(I71:I79)</f>
        <v>134</v>
      </c>
      <c r="J80" s="19">
        <f t="shared" ref="J80:L80" si="37">SUM(J71:J79)</f>
        <v>1002</v>
      </c>
      <c r="K80" s="25"/>
      <c r="L80" s="19">
        <f t="shared" si="37"/>
        <v>76.3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1445</v>
      </c>
      <c r="G81" s="32">
        <f t="shared" ref="G81" si="38">G70+G80</f>
        <v>59</v>
      </c>
      <c r="H81" s="32">
        <f t="shared" ref="H81" si="39">H70+H80</f>
        <v>58</v>
      </c>
      <c r="I81" s="32">
        <f t="shared" ref="I81" si="40">I70+I80</f>
        <v>240</v>
      </c>
      <c r="J81" s="32">
        <f t="shared" ref="J81:L81" si="41">J70+J80</f>
        <v>1760</v>
      </c>
      <c r="K81" s="32"/>
      <c r="L81" s="32">
        <f t="shared" si="41"/>
        <v>152.75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>
        <v>215</v>
      </c>
      <c r="G82" s="40">
        <v>23</v>
      </c>
      <c r="H82" s="40">
        <v>32</v>
      </c>
      <c r="I82" s="40">
        <v>80</v>
      </c>
      <c r="J82" s="40">
        <v>694</v>
      </c>
      <c r="K82" s="41">
        <v>366</v>
      </c>
      <c r="L82" s="43">
        <v>51.36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62</v>
      </c>
      <c r="F84" s="43">
        <v>200</v>
      </c>
      <c r="G84" s="43"/>
      <c r="H84" s="43"/>
      <c r="I84" s="43">
        <v>10</v>
      </c>
      <c r="J84" s="43">
        <v>38</v>
      </c>
      <c r="K84" s="44">
        <v>685</v>
      </c>
      <c r="L84" s="43">
        <v>1.45</v>
      </c>
    </row>
    <row r="85" spans="1:12" ht="14.4" x14ac:dyDescent="0.3">
      <c r="A85" s="23"/>
      <c r="B85" s="15"/>
      <c r="C85" s="11"/>
      <c r="D85" s="7" t="s">
        <v>23</v>
      </c>
      <c r="E85" s="42" t="s">
        <v>50</v>
      </c>
      <c r="F85" s="43">
        <v>60</v>
      </c>
      <c r="G85" s="43">
        <v>5</v>
      </c>
      <c r="H85" s="43">
        <v>2</v>
      </c>
      <c r="I85" s="43">
        <v>34</v>
      </c>
      <c r="J85" s="43">
        <v>173</v>
      </c>
      <c r="K85" s="44"/>
      <c r="L85" s="43">
        <v>5.8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475</v>
      </c>
      <c r="G89" s="19">
        <f t="shared" ref="G89" si="42">SUM(G82:G88)</f>
        <v>28</v>
      </c>
      <c r="H89" s="19">
        <f t="shared" ref="H89" si="43">SUM(H82:H88)</f>
        <v>34</v>
      </c>
      <c r="I89" s="19">
        <f t="shared" ref="I89" si="44">SUM(I82:I88)</f>
        <v>124</v>
      </c>
      <c r="J89" s="19">
        <f t="shared" ref="J89:L89" si="45">SUM(J82:J88)</f>
        <v>905</v>
      </c>
      <c r="K89" s="25"/>
      <c r="L89" s="19">
        <f t="shared" si="45"/>
        <v>58.61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thickBot="1" x14ac:dyDescent="0.3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4</v>
      </c>
      <c r="H91" s="43">
        <v>5</v>
      </c>
      <c r="I91" s="43">
        <v>21</v>
      </c>
      <c r="J91" s="43">
        <v>155</v>
      </c>
      <c r="K91" s="44">
        <v>171</v>
      </c>
      <c r="L91" s="43">
        <v>15.94</v>
      </c>
    </row>
    <row r="92" spans="1:12" ht="14.4" x14ac:dyDescent="0.3">
      <c r="A92" s="23"/>
      <c r="B92" s="15"/>
      <c r="C92" s="11"/>
      <c r="D92" s="7" t="s">
        <v>28</v>
      </c>
      <c r="E92" s="39" t="s">
        <v>89</v>
      </c>
      <c r="F92" s="40">
        <v>215</v>
      </c>
      <c r="G92" s="40">
        <v>23</v>
      </c>
      <c r="H92" s="40">
        <v>32</v>
      </c>
      <c r="I92" s="40">
        <v>80</v>
      </c>
      <c r="J92" s="40">
        <v>694</v>
      </c>
      <c r="K92" s="41">
        <v>366</v>
      </c>
      <c r="L92" s="43">
        <v>51.36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62</v>
      </c>
      <c r="F94" s="43">
        <v>200</v>
      </c>
      <c r="G94" s="43"/>
      <c r="H94" s="43"/>
      <c r="I94" s="43">
        <v>10</v>
      </c>
      <c r="J94" s="43">
        <v>38</v>
      </c>
      <c r="K94" s="44">
        <v>685</v>
      </c>
      <c r="L94" s="43">
        <v>1.45</v>
      </c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100</v>
      </c>
      <c r="G95" s="43">
        <v>8</v>
      </c>
      <c r="H95" s="43">
        <v>1</v>
      </c>
      <c r="I95" s="43">
        <v>49</v>
      </c>
      <c r="J95" s="43">
        <v>238</v>
      </c>
      <c r="K95" s="44"/>
      <c r="L95" s="43">
        <v>6.8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35</v>
      </c>
      <c r="H99" s="19">
        <f t="shared" ref="H99" si="47">SUM(H90:H98)</f>
        <v>38</v>
      </c>
      <c r="I99" s="19">
        <f t="shared" ref="I99" si="48">SUM(I90:I98)</f>
        <v>160</v>
      </c>
      <c r="J99" s="19">
        <f t="shared" ref="J99:L99" si="49">SUM(J90:J98)</f>
        <v>1125</v>
      </c>
      <c r="K99" s="25"/>
      <c r="L99" s="19">
        <f t="shared" si="49"/>
        <v>75.55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1240</v>
      </c>
      <c r="G100" s="32">
        <f t="shared" ref="G100" si="50">G89+G99</f>
        <v>63</v>
      </c>
      <c r="H100" s="32">
        <f t="shared" ref="H100" si="51">H89+H99</f>
        <v>72</v>
      </c>
      <c r="I100" s="32">
        <f t="shared" ref="I100" si="52">I89+I99</f>
        <v>284</v>
      </c>
      <c r="J100" s="32">
        <f t="shared" ref="J100:L100" si="53">J89+J99</f>
        <v>2030</v>
      </c>
      <c r="K100" s="32"/>
      <c r="L100" s="32">
        <f t="shared" si="53"/>
        <v>134.16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100</v>
      </c>
      <c r="G101" s="40">
        <v>21</v>
      </c>
      <c r="H101" s="40">
        <v>17</v>
      </c>
      <c r="I101" s="40"/>
      <c r="J101" s="40">
        <v>238</v>
      </c>
      <c r="K101" s="41" t="s">
        <v>86</v>
      </c>
      <c r="L101" s="40">
        <v>40.11</v>
      </c>
    </row>
    <row r="102" spans="1:12" ht="14.4" x14ac:dyDescent="0.3">
      <c r="A102" s="23"/>
      <c r="B102" s="15"/>
      <c r="C102" s="11"/>
      <c r="D102" s="6"/>
      <c r="E102" s="42" t="s">
        <v>79</v>
      </c>
      <c r="F102" s="43">
        <v>150</v>
      </c>
      <c r="G102" s="43">
        <v>4</v>
      </c>
      <c r="H102" s="43">
        <v>7</v>
      </c>
      <c r="I102" s="43">
        <v>39</v>
      </c>
      <c r="J102" s="43">
        <v>236</v>
      </c>
      <c r="K102" s="44" t="s">
        <v>87</v>
      </c>
      <c r="L102" s="43">
        <v>6.55</v>
      </c>
    </row>
    <row r="103" spans="1:12" ht="14.4" x14ac:dyDescent="0.3">
      <c r="A103" s="23"/>
      <c r="B103" s="15"/>
      <c r="C103" s="11"/>
      <c r="D103" s="7" t="s">
        <v>22</v>
      </c>
      <c r="E103" s="42" t="s">
        <v>49</v>
      </c>
      <c r="F103" s="43">
        <v>207</v>
      </c>
      <c r="G103" s="43"/>
      <c r="H103" s="43"/>
      <c r="I103" s="43">
        <v>10</v>
      </c>
      <c r="J103" s="43">
        <v>40</v>
      </c>
      <c r="K103" s="44">
        <v>686</v>
      </c>
      <c r="L103" s="43">
        <v>2.57</v>
      </c>
    </row>
    <row r="104" spans="1:12" ht="14.4" x14ac:dyDescent="0.3">
      <c r="A104" s="23"/>
      <c r="B104" s="15"/>
      <c r="C104" s="11"/>
      <c r="D104" s="7" t="s">
        <v>23</v>
      </c>
      <c r="E104" s="42" t="s">
        <v>50</v>
      </c>
      <c r="F104" s="43">
        <v>60</v>
      </c>
      <c r="G104" s="43">
        <v>5</v>
      </c>
      <c r="H104" s="43">
        <v>2</v>
      </c>
      <c r="I104" s="43">
        <v>34</v>
      </c>
      <c r="J104" s="43">
        <v>173</v>
      </c>
      <c r="K104" s="44"/>
      <c r="L104" s="43">
        <v>5.8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517</v>
      </c>
      <c r="G108" s="19">
        <f t="shared" ref="G108:J108" si="54">SUM(G101:G107)</f>
        <v>30</v>
      </c>
      <c r="H108" s="19">
        <f t="shared" si="54"/>
        <v>26</v>
      </c>
      <c r="I108" s="19">
        <f t="shared" si="54"/>
        <v>83</v>
      </c>
      <c r="J108" s="19">
        <f t="shared" si="54"/>
        <v>687</v>
      </c>
      <c r="K108" s="25"/>
      <c r="L108" s="19">
        <f t="shared" ref="L108" si="55">SUM(L101:L107)</f>
        <v>55.029999999999994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6</v>
      </c>
      <c r="H110" s="43">
        <v>6</v>
      </c>
      <c r="I110" s="43">
        <v>21</v>
      </c>
      <c r="J110" s="43">
        <v>161</v>
      </c>
      <c r="K110" s="44">
        <v>160</v>
      </c>
      <c r="L110" s="43">
        <v>10.09</v>
      </c>
    </row>
    <row r="111" spans="1:12" ht="14.4" x14ac:dyDescent="0.3">
      <c r="A111" s="23"/>
      <c r="B111" s="15"/>
      <c r="C111" s="11"/>
      <c r="D111" s="7" t="s">
        <v>28</v>
      </c>
      <c r="E111" s="39" t="s">
        <v>78</v>
      </c>
      <c r="F111" s="40">
        <v>100</v>
      </c>
      <c r="G111" s="40">
        <v>21</v>
      </c>
      <c r="H111" s="40">
        <v>17</v>
      </c>
      <c r="I111" s="40"/>
      <c r="J111" s="40">
        <v>238</v>
      </c>
      <c r="K111" s="41" t="s">
        <v>86</v>
      </c>
      <c r="L111" s="43">
        <v>40.11</v>
      </c>
    </row>
    <row r="112" spans="1:12" ht="14.4" x14ac:dyDescent="0.3">
      <c r="A112" s="23"/>
      <c r="B112" s="15"/>
      <c r="C112" s="11"/>
      <c r="D112" s="7" t="s">
        <v>29</v>
      </c>
      <c r="E112" s="42" t="s">
        <v>79</v>
      </c>
      <c r="F112" s="43">
        <v>150</v>
      </c>
      <c r="G112" s="43">
        <v>4</v>
      </c>
      <c r="H112" s="43">
        <v>7</v>
      </c>
      <c r="I112" s="43">
        <v>39</v>
      </c>
      <c r="J112" s="43">
        <v>236</v>
      </c>
      <c r="K112" s="44" t="s">
        <v>87</v>
      </c>
      <c r="L112" s="43">
        <v>6.55</v>
      </c>
    </row>
    <row r="113" spans="1:12" ht="14.4" x14ac:dyDescent="0.3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1</v>
      </c>
      <c r="H113" s="43"/>
      <c r="I113" s="43">
        <v>18</v>
      </c>
      <c r="J113" s="43">
        <v>76</v>
      </c>
      <c r="K113" s="44">
        <v>686</v>
      </c>
      <c r="L113" s="43">
        <v>17</v>
      </c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100</v>
      </c>
      <c r="G114" s="43">
        <v>8</v>
      </c>
      <c r="H114" s="43">
        <v>1</v>
      </c>
      <c r="I114" s="43">
        <v>49</v>
      </c>
      <c r="J114" s="43">
        <v>238</v>
      </c>
      <c r="K114" s="44"/>
      <c r="L114" s="43">
        <v>6.8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40</v>
      </c>
      <c r="H118" s="19">
        <f t="shared" si="56"/>
        <v>31</v>
      </c>
      <c r="I118" s="19">
        <f t="shared" si="56"/>
        <v>127</v>
      </c>
      <c r="J118" s="19">
        <f t="shared" si="56"/>
        <v>949</v>
      </c>
      <c r="K118" s="25"/>
      <c r="L118" s="19">
        <f t="shared" ref="L118" si="57">SUM(L109:L117)</f>
        <v>80.55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1317</v>
      </c>
      <c r="G119" s="32">
        <f t="shared" ref="G119" si="58">G108+G118</f>
        <v>70</v>
      </c>
      <c r="H119" s="32">
        <f t="shared" ref="H119" si="59">H108+H118</f>
        <v>57</v>
      </c>
      <c r="I119" s="32">
        <f t="shared" ref="I119" si="60">I108+I118</f>
        <v>210</v>
      </c>
      <c r="J119" s="32">
        <f t="shared" ref="J119:L119" si="61">J108+J118</f>
        <v>1636</v>
      </c>
      <c r="K119" s="32"/>
      <c r="L119" s="32">
        <f t="shared" si="61"/>
        <v>135.57999999999998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150</v>
      </c>
      <c r="G120" s="40">
        <v>3</v>
      </c>
      <c r="H120" s="40">
        <v>5</v>
      </c>
      <c r="I120" s="40">
        <v>22</v>
      </c>
      <c r="J120" s="40">
        <v>154</v>
      </c>
      <c r="K120" s="41">
        <v>520</v>
      </c>
      <c r="L120" s="40">
        <v>18.13</v>
      </c>
    </row>
    <row r="121" spans="1:12" ht="14.4" x14ac:dyDescent="0.3">
      <c r="A121" s="14"/>
      <c r="B121" s="15"/>
      <c r="C121" s="11"/>
      <c r="D121" s="6"/>
      <c r="E121" s="42" t="s">
        <v>56</v>
      </c>
      <c r="F121" s="43">
        <v>90</v>
      </c>
      <c r="G121" s="43">
        <v>14</v>
      </c>
      <c r="H121" s="43">
        <v>10</v>
      </c>
      <c r="I121" s="43">
        <v>2</v>
      </c>
      <c r="J121" s="43">
        <v>150</v>
      </c>
      <c r="K121" s="44">
        <v>462</v>
      </c>
      <c r="L121" s="43">
        <v>28.09</v>
      </c>
    </row>
    <row r="122" spans="1:12" ht="14.4" x14ac:dyDescent="0.3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/>
      <c r="H122" s="43"/>
      <c r="I122" s="43">
        <v>10</v>
      </c>
      <c r="J122" s="43">
        <v>38</v>
      </c>
      <c r="K122" s="44">
        <v>685</v>
      </c>
      <c r="L122" s="43">
        <v>1.45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4</v>
      </c>
      <c r="H123" s="43"/>
      <c r="I123" s="43">
        <v>24</v>
      </c>
      <c r="J123" s="43">
        <v>119</v>
      </c>
      <c r="K123" s="44"/>
      <c r="L123" s="43">
        <v>6.8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81</v>
      </c>
      <c r="F125" s="43">
        <v>125</v>
      </c>
      <c r="G125" s="43">
        <v>4</v>
      </c>
      <c r="H125" s="43">
        <v>4</v>
      </c>
      <c r="I125" s="43">
        <v>14</v>
      </c>
      <c r="J125" s="43">
        <v>100</v>
      </c>
      <c r="K125" s="44"/>
      <c r="L125" s="43">
        <v>21.24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 t="shared" ref="G127:J127" si="62">SUM(G120:G126)</f>
        <v>25</v>
      </c>
      <c r="H127" s="19">
        <f t="shared" si="62"/>
        <v>19</v>
      </c>
      <c r="I127" s="19">
        <f t="shared" si="62"/>
        <v>72</v>
      </c>
      <c r="J127" s="19">
        <f t="shared" si="62"/>
        <v>561</v>
      </c>
      <c r="K127" s="25"/>
      <c r="L127" s="19">
        <f t="shared" ref="L127" si="63">SUM(L120:L126)</f>
        <v>75.709999999999994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thickBot="1" x14ac:dyDescent="0.35">
      <c r="A129" s="14"/>
      <c r="B129" s="15"/>
      <c r="C129" s="11"/>
      <c r="D129" s="7" t="s">
        <v>27</v>
      </c>
      <c r="E129" s="42" t="s">
        <v>65</v>
      </c>
      <c r="F129" s="43">
        <v>285</v>
      </c>
      <c r="G129" s="43">
        <v>3</v>
      </c>
      <c r="H129" s="43">
        <v>8</v>
      </c>
      <c r="I129" s="43">
        <v>18</v>
      </c>
      <c r="J129" s="43">
        <v>213</v>
      </c>
      <c r="K129" s="44">
        <v>132</v>
      </c>
      <c r="L129" s="43">
        <v>22.55</v>
      </c>
    </row>
    <row r="130" spans="1:12" ht="14.4" x14ac:dyDescent="0.3">
      <c r="A130" s="14"/>
      <c r="B130" s="15"/>
      <c r="C130" s="11"/>
      <c r="D130" s="7" t="s">
        <v>28</v>
      </c>
      <c r="E130" s="39" t="s">
        <v>45</v>
      </c>
      <c r="F130" s="40">
        <v>150</v>
      </c>
      <c r="G130" s="40">
        <v>3</v>
      </c>
      <c r="H130" s="40">
        <v>5</v>
      </c>
      <c r="I130" s="40">
        <v>22</v>
      </c>
      <c r="J130" s="40">
        <v>154</v>
      </c>
      <c r="K130" s="41">
        <v>520</v>
      </c>
      <c r="L130" s="40">
        <v>18.13</v>
      </c>
    </row>
    <row r="131" spans="1:12" ht="14.4" x14ac:dyDescent="0.3">
      <c r="A131" s="14"/>
      <c r="B131" s="15"/>
      <c r="C131" s="11"/>
      <c r="D131" s="7" t="s">
        <v>29</v>
      </c>
      <c r="E131" s="42" t="s">
        <v>56</v>
      </c>
      <c r="F131" s="43">
        <v>90</v>
      </c>
      <c r="G131" s="43">
        <v>14</v>
      </c>
      <c r="H131" s="43">
        <v>10</v>
      </c>
      <c r="I131" s="43">
        <v>2</v>
      </c>
      <c r="J131" s="43">
        <v>150</v>
      </c>
      <c r="K131" s="44">
        <v>462</v>
      </c>
      <c r="L131" s="43">
        <v>28.09</v>
      </c>
    </row>
    <row r="132" spans="1:12" ht="14.4" x14ac:dyDescent="0.3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/>
      <c r="H132" s="43"/>
      <c r="I132" s="43">
        <v>10</v>
      </c>
      <c r="J132" s="43">
        <v>38</v>
      </c>
      <c r="K132" s="44">
        <v>685</v>
      </c>
      <c r="L132" s="43">
        <v>1.45</v>
      </c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100</v>
      </c>
      <c r="G133" s="43">
        <v>8</v>
      </c>
      <c r="H133" s="43">
        <v>1</v>
      </c>
      <c r="I133" s="43">
        <v>49</v>
      </c>
      <c r="J133" s="43">
        <v>238</v>
      </c>
      <c r="K133" s="44"/>
      <c r="L133" s="43">
        <v>6.8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 t="s">
        <v>81</v>
      </c>
      <c r="F135" s="43">
        <v>125</v>
      </c>
      <c r="G135" s="43">
        <v>4</v>
      </c>
      <c r="H135" s="43">
        <v>4</v>
      </c>
      <c r="I135" s="43">
        <v>14</v>
      </c>
      <c r="J135" s="43">
        <v>100</v>
      </c>
      <c r="K135" s="44"/>
      <c r="L135" s="43">
        <v>21.24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950</v>
      </c>
      <c r="G137" s="19">
        <f t="shared" ref="G137:J137" si="64">SUM(G128:G136)</f>
        <v>32</v>
      </c>
      <c r="H137" s="19">
        <f t="shared" si="64"/>
        <v>28</v>
      </c>
      <c r="I137" s="19">
        <f t="shared" si="64"/>
        <v>115</v>
      </c>
      <c r="J137" s="19">
        <f t="shared" si="64"/>
        <v>893</v>
      </c>
      <c r="K137" s="25"/>
      <c r="L137" s="19">
        <f t="shared" ref="L137" si="65">SUM(L128:L136)</f>
        <v>98.259999999999991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1565</v>
      </c>
      <c r="G138" s="32">
        <f t="shared" ref="G138" si="66">G127+G137</f>
        <v>57</v>
      </c>
      <c r="H138" s="32">
        <f t="shared" ref="H138" si="67">H127+H137</f>
        <v>47</v>
      </c>
      <c r="I138" s="32">
        <f t="shared" ref="I138" si="68">I127+I137</f>
        <v>187</v>
      </c>
      <c r="J138" s="32">
        <f t="shared" ref="J138:L138" si="69">J127+J137</f>
        <v>1454</v>
      </c>
      <c r="K138" s="32"/>
      <c r="L138" s="32">
        <f t="shared" si="69"/>
        <v>173.96999999999997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100</v>
      </c>
      <c r="G139" s="40">
        <v>17</v>
      </c>
      <c r="H139" s="40">
        <v>15</v>
      </c>
      <c r="I139" s="40">
        <v>17</v>
      </c>
      <c r="J139" s="40">
        <v>274</v>
      </c>
      <c r="K139" s="41">
        <v>451</v>
      </c>
      <c r="L139" s="40">
        <v>41.62</v>
      </c>
    </row>
    <row r="140" spans="1:12" ht="14.4" x14ac:dyDescent="0.3">
      <c r="A140" s="23"/>
      <c r="B140" s="15"/>
      <c r="C140" s="11"/>
      <c r="D140" s="6"/>
      <c r="E140" s="42" t="s">
        <v>48</v>
      </c>
      <c r="F140" s="43">
        <v>150</v>
      </c>
      <c r="G140" s="43">
        <v>5</v>
      </c>
      <c r="H140" s="43">
        <v>5</v>
      </c>
      <c r="I140" s="43">
        <v>22</v>
      </c>
      <c r="J140" s="43">
        <v>158</v>
      </c>
      <c r="K140" s="44">
        <v>302</v>
      </c>
      <c r="L140" s="43">
        <v>5.88</v>
      </c>
    </row>
    <row r="141" spans="1:12" ht="14.4" x14ac:dyDescent="0.3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1</v>
      </c>
      <c r="H141" s="43"/>
      <c r="I141" s="43">
        <v>31</v>
      </c>
      <c r="J141" s="43">
        <v>123</v>
      </c>
      <c r="K141" s="44">
        <v>639</v>
      </c>
      <c r="L141" s="43">
        <v>8.6300000000000008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50</v>
      </c>
      <c r="F142" s="43">
        <v>60</v>
      </c>
      <c r="G142" s="43">
        <v>5</v>
      </c>
      <c r="H142" s="43">
        <v>2</v>
      </c>
      <c r="I142" s="43">
        <v>34</v>
      </c>
      <c r="J142" s="43">
        <v>173</v>
      </c>
      <c r="K142" s="44"/>
      <c r="L142" s="43">
        <v>5.8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58</v>
      </c>
      <c r="F144" s="43">
        <v>20</v>
      </c>
      <c r="G144" s="43">
        <v>5</v>
      </c>
      <c r="H144" s="43">
        <v>6</v>
      </c>
      <c r="I144" s="43"/>
      <c r="J144" s="43">
        <v>72</v>
      </c>
      <c r="K144" s="44"/>
      <c r="L144" s="43">
        <v>12.42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33</v>
      </c>
      <c r="H146" s="19">
        <f t="shared" si="70"/>
        <v>28</v>
      </c>
      <c r="I146" s="19">
        <f t="shared" si="70"/>
        <v>104</v>
      </c>
      <c r="J146" s="19">
        <f t="shared" si="70"/>
        <v>800</v>
      </c>
      <c r="K146" s="25"/>
      <c r="L146" s="19">
        <f t="shared" ref="L146" si="71">SUM(L139:L145)</f>
        <v>74.349999999999994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35">
      <c r="A148" s="23"/>
      <c r="B148" s="15"/>
      <c r="C148" s="11"/>
      <c r="D148" s="7" t="s">
        <v>27</v>
      </c>
      <c r="E148" s="42" t="s">
        <v>63</v>
      </c>
      <c r="F148" s="43">
        <v>285</v>
      </c>
      <c r="G148" s="43">
        <v>2</v>
      </c>
      <c r="H148" s="43">
        <v>7</v>
      </c>
      <c r="I148" s="43">
        <v>13</v>
      </c>
      <c r="J148" s="43">
        <v>179</v>
      </c>
      <c r="K148" s="44">
        <v>110</v>
      </c>
      <c r="L148" s="43">
        <v>19.850000000000001</v>
      </c>
    </row>
    <row r="149" spans="1:12" ht="14.4" x14ac:dyDescent="0.3">
      <c r="A149" s="23"/>
      <c r="B149" s="15"/>
      <c r="C149" s="11"/>
      <c r="D149" s="7" t="s">
        <v>28</v>
      </c>
      <c r="E149" s="39" t="s">
        <v>54</v>
      </c>
      <c r="F149" s="40">
        <v>100</v>
      </c>
      <c r="G149" s="40">
        <v>17</v>
      </c>
      <c r="H149" s="40">
        <v>15</v>
      </c>
      <c r="I149" s="40">
        <v>17</v>
      </c>
      <c r="J149" s="40">
        <v>274</v>
      </c>
      <c r="K149" s="41">
        <v>451</v>
      </c>
      <c r="L149" s="43">
        <v>41.62</v>
      </c>
    </row>
    <row r="150" spans="1:12" ht="14.4" x14ac:dyDescent="0.3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5</v>
      </c>
      <c r="H150" s="43">
        <v>5</v>
      </c>
      <c r="I150" s="43">
        <v>22</v>
      </c>
      <c r="J150" s="43">
        <v>158</v>
      </c>
      <c r="K150" s="44">
        <v>302</v>
      </c>
      <c r="L150" s="43">
        <v>5.88</v>
      </c>
    </row>
    <row r="151" spans="1:12" ht="14.4" x14ac:dyDescent="0.3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1</v>
      </c>
      <c r="H151" s="43"/>
      <c r="I151" s="43">
        <v>31</v>
      </c>
      <c r="J151" s="43">
        <v>123</v>
      </c>
      <c r="K151" s="44">
        <v>639</v>
      </c>
      <c r="L151" s="43">
        <v>8.6300000000000008</v>
      </c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100</v>
      </c>
      <c r="G152" s="43">
        <v>8</v>
      </c>
      <c r="H152" s="43">
        <v>1</v>
      </c>
      <c r="I152" s="43">
        <v>49</v>
      </c>
      <c r="J152" s="43">
        <v>238</v>
      </c>
      <c r="K152" s="44"/>
      <c r="L152" s="43">
        <v>6.8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 t="s">
        <v>58</v>
      </c>
      <c r="F154" s="43">
        <v>20</v>
      </c>
      <c r="G154" s="43">
        <v>5</v>
      </c>
      <c r="H154" s="43">
        <v>6</v>
      </c>
      <c r="I154" s="43"/>
      <c r="J154" s="43">
        <v>72</v>
      </c>
      <c r="K154" s="44"/>
      <c r="L154" s="43">
        <v>12.42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855</v>
      </c>
      <c r="G156" s="19">
        <f t="shared" ref="G156:J156" si="72">SUM(G147:G155)</f>
        <v>38</v>
      </c>
      <c r="H156" s="19">
        <f t="shared" si="72"/>
        <v>34</v>
      </c>
      <c r="I156" s="19">
        <f t="shared" si="72"/>
        <v>132</v>
      </c>
      <c r="J156" s="19">
        <f t="shared" si="72"/>
        <v>1044</v>
      </c>
      <c r="K156" s="25"/>
      <c r="L156" s="19">
        <f t="shared" ref="L156" si="73">SUM(L147:L155)</f>
        <v>95.199999999999989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1385</v>
      </c>
      <c r="G157" s="32">
        <f t="shared" ref="G157" si="74">G146+G156</f>
        <v>71</v>
      </c>
      <c r="H157" s="32">
        <f t="shared" ref="H157" si="75">H146+H156</f>
        <v>62</v>
      </c>
      <c r="I157" s="32">
        <f t="shared" ref="I157" si="76">I146+I156</f>
        <v>236</v>
      </c>
      <c r="J157" s="32">
        <f t="shared" ref="J157:L157" si="77">J146+J156</f>
        <v>1844</v>
      </c>
      <c r="K157" s="32"/>
      <c r="L157" s="32">
        <f t="shared" si="77"/>
        <v>169.54999999999998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90</v>
      </c>
      <c r="G158" s="40">
        <v>9</v>
      </c>
      <c r="H158" s="40">
        <v>15</v>
      </c>
      <c r="I158" s="40">
        <v>16</v>
      </c>
      <c r="J158" s="40">
        <v>236</v>
      </c>
      <c r="K158" s="41">
        <v>462</v>
      </c>
      <c r="L158" s="40">
        <v>29.45</v>
      </c>
    </row>
    <row r="159" spans="1:12" ht="14.4" x14ac:dyDescent="0.3">
      <c r="A159" s="23"/>
      <c r="B159" s="15"/>
      <c r="C159" s="11"/>
      <c r="D159" s="6"/>
      <c r="E159" s="42" t="s">
        <v>51</v>
      </c>
      <c r="F159" s="43">
        <v>150</v>
      </c>
      <c r="G159" s="43">
        <v>12</v>
      </c>
      <c r="H159" s="43">
        <v>5</v>
      </c>
      <c r="I159" s="43">
        <v>27</v>
      </c>
      <c r="J159" s="43">
        <v>204</v>
      </c>
      <c r="K159" s="44" t="s">
        <v>88</v>
      </c>
      <c r="L159" s="43">
        <v>5.94</v>
      </c>
    </row>
    <row r="160" spans="1:12" ht="14.4" x14ac:dyDescent="0.3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/>
      <c r="H160" s="43"/>
      <c r="I160" s="43">
        <v>23</v>
      </c>
      <c r="J160" s="43">
        <v>90</v>
      </c>
      <c r="K160" s="44">
        <v>639</v>
      </c>
      <c r="L160" s="43">
        <v>4.29</v>
      </c>
    </row>
    <row r="161" spans="1:12" ht="14.4" x14ac:dyDescent="0.3">
      <c r="A161" s="23"/>
      <c r="B161" s="15"/>
      <c r="C161" s="11"/>
      <c r="D161" s="7" t="s">
        <v>23</v>
      </c>
      <c r="E161" s="42" t="s">
        <v>50</v>
      </c>
      <c r="F161" s="43">
        <v>60</v>
      </c>
      <c r="G161" s="43">
        <v>5</v>
      </c>
      <c r="H161" s="43">
        <v>2</v>
      </c>
      <c r="I161" s="43">
        <v>34</v>
      </c>
      <c r="J161" s="43">
        <v>173</v>
      </c>
      <c r="K161" s="44"/>
      <c r="L161" s="43">
        <v>5.8</v>
      </c>
    </row>
    <row r="162" spans="1:12" ht="14.4" x14ac:dyDescent="0.3">
      <c r="A162" s="23"/>
      <c r="B162" s="15"/>
      <c r="C162" s="11"/>
      <c r="D162" s="7" t="s">
        <v>24</v>
      </c>
      <c r="E162" s="42" t="s">
        <v>64</v>
      </c>
      <c r="F162" s="43">
        <v>250</v>
      </c>
      <c r="G162" s="43">
        <v>2</v>
      </c>
      <c r="H162" s="43">
        <v>1</v>
      </c>
      <c r="I162" s="43">
        <v>20</v>
      </c>
      <c r="J162" s="43">
        <v>100</v>
      </c>
      <c r="K162" s="44"/>
      <c r="L162" s="43">
        <v>48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750</v>
      </c>
      <c r="G165" s="19">
        <f t="shared" ref="G165:J165" si="78">SUM(G158:G164)</f>
        <v>28</v>
      </c>
      <c r="H165" s="19">
        <f t="shared" si="78"/>
        <v>23</v>
      </c>
      <c r="I165" s="19">
        <f t="shared" si="78"/>
        <v>120</v>
      </c>
      <c r="J165" s="19">
        <f t="shared" si="78"/>
        <v>803</v>
      </c>
      <c r="K165" s="25"/>
      <c r="L165" s="19">
        <f t="shared" ref="L165" si="79">SUM(L158:L164)</f>
        <v>93.47999999999999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thickBot="1" x14ac:dyDescent="0.35">
      <c r="A167" s="23"/>
      <c r="B167" s="15"/>
      <c r="C167" s="11"/>
      <c r="D167" s="7" t="s">
        <v>27</v>
      </c>
      <c r="E167" s="42" t="s">
        <v>83</v>
      </c>
      <c r="F167" s="43">
        <v>275</v>
      </c>
      <c r="G167" s="43">
        <v>3</v>
      </c>
      <c r="H167" s="43">
        <v>3</v>
      </c>
      <c r="I167" s="43">
        <v>22</v>
      </c>
      <c r="J167" s="43">
        <v>128</v>
      </c>
      <c r="K167" s="44">
        <v>138</v>
      </c>
      <c r="L167" s="43">
        <v>15.96</v>
      </c>
    </row>
    <row r="168" spans="1:12" ht="14.4" x14ac:dyDescent="0.3">
      <c r="A168" s="23"/>
      <c r="B168" s="15"/>
      <c r="C168" s="11"/>
      <c r="D168" s="7" t="s">
        <v>28</v>
      </c>
      <c r="E168" s="39" t="s">
        <v>82</v>
      </c>
      <c r="F168" s="40">
        <v>90</v>
      </c>
      <c r="G168" s="40">
        <v>9</v>
      </c>
      <c r="H168" s="40">
        <v>15</v>
      </c>
      <c r="I168" s="40">
        <v>16</v>
      </c>
      <c r="J168" s="40">
        <v>236</v>
      </c>
      <c r="K168" s="41">
        <v>462</v>
      </c>
      <c r="L168" s="43">
        <v>29.45</v>
      </c>
    </row>
    <row r="169" spans="1:12" ht="14.4" x14ac:dyDescent="0.3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12</v>
      </c>
      <c r="H169" s="43">
        <v>5</v>
      </c>
      <c r="I169" s="43">
        <v>27</v>
      </c>
      <c r="J169" s="43">
        <v>204</v>
      </c>
      <c r="K169" s="44" t="s">
        <v>88</v>
      </c>
      <c r="L169" s="43">
        <v>5.94</v>
      </c>
    </row>
    <row r="170" spans="1:12" ht="14.4" x14ac:dyDescent="0.3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/>
      <c r="H170" s="43"/>
      <c r="I170" s="43">
        <v>23</v>
      </c>
      <c r="J170" s="43">
        <v>90</v>
      </c>
      <c r="K170" s="44">
        <v>639</v>
      </c>
      <c r="L170" s="43">
        <v>4.29</v>
      </c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100</v>
      </c>
      <c r="G171" s="43">
        <v>8</v>
      </c>
      <c r="H171" s="43">
        <v>1</v>
      </c>
      <c r="I171" s="43">
        <v>49</v>
      </c>
      <c r="J171" s="43">
        <v>238</v>
      </c>
      <c r="K171" s="44"/>
      <c r="L171" s="43">
        <v>6.8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 t="s">
        <v>64</v>
      </c>
      <c r="F173" s="43">
        <v>250</v>
      </c>
      <c r="G173" s="43">
        <v>2</v>
      </c>
      <c r="H173" s="43">
        <v>1</v>
      </c>
      <c r="I173" s="43">
        <v>20</v>
      </c>
      <c r="J173" s="43">
        <v>100</v>
      </c>
      <c r="K173" s="44"/>
      <c r="L173" s="43">
        <v>48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1065</v>
      </c>
      <c r="G175" s="19">
        <f t="shared" ref="G175:J175" si="80">SUM(G166:G174)</f>
        <v>34</v>
      </c>
      <c r="H175" s="19">
        <f t="shared" si="80"/>
        <v>25</v>
      </c>
      <c r="I175" s="19">
        <f t="shared" si="80"/>
        <v>157</v>
      </c>
      <c r="J175" s="19">
        <f t="shared" si="80"/>
        <v>996</v>
      </c>
      <c r="K175" s="25"/>
      <c r="L175" s="19">
        <f t="shared" ref="L175" si="81">SUM(L166:L174)</f>
        <v>110.44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1815</v>
      </c>
      <c r="G176" s="32">
        <f t="shared" ref="G176" si="82">G165+G175</f>
        <v>62</v>
      </c>
      <c r="H176" s="32">
        <f t="shared" ref="H176" si="83">H165+H175</f>
        <v>48</v>
      </c>
      <c r="I176" s="32">
        <f t="shared" ref="I176" si="84">I165+I175</f>
        <v>277</v>
      </c>
      <c r="J176" s="32">
        <f t="shared" ref="J176:L176" si="85">J165+J175</f>
        <v>1799</v>
      </c>
      <c r="K176" s="32"/>
      <c r="L176" s="32">
        <f t="shared" si="85"/>
        <v>203.92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110</v>
      </c>
      <c r="G177" s="40">
        <v>11</v>
      </c>
      <c r="H177" s="40">
        <v>18</v>
      </c>
      <c r="I177" s="40">
        <v>2</v>
      </c>
      <c r="J177" s="40">
        <v>218</v>
      </c>
      <c r="K177" s="41">
        <v>340</v>
      </c>
      <c r="L177" s="40">
        <v>20.96</v>
      </c>
    </row>
    <row r="178" spans="1:12" ht="14.4" x14ac:dyDescent="0.3">
      <c r="A178" s="23"/>
      <c r="B178" s="15"/>
      <c r="C178" s="11"/>
      <c r="D178" s="6"/>
      <c r="E178" s="42" t="s">
        <v>61</v>
      </c>
      <c r="F178" s="43">
        <v>150</v>
      </c>
      <c r="G178" s="43">
        <v>9</v>
      </c>
      <c r="H178" s="43">
        <v>14</v>
      </c>
      <c r="I178" s="43">
        <v>31</v>
      </c>
      <c r="J178" s="43">
        <v>284</v>
      </c>
      <c r="K178" s="44">
        <v>333</v>
      </c>
      <c r="L178" s="43">
        <v>19.22</v>
      </c>
    </row>
    <row r="179" spans="1:12" ht="14.4" x14ac:dyDescent="0.3">
      <c r="A179" s="23"/>
      <c r="B179" s="15"/>
      <c r="C179" s="11"/>
      <c r="D179" s="7" t="s">
        <v>22</v>
      </c>
      <c r="E179" s="42" t="s">
        <v>80</v>
      </c>
      <c r="F179" s="43">
        <v>200</v>
      </c>
      <c r="G179" s="43">
        <v>1</v>
      </c>
      <c r="H179" s="43"/>
      <c r="I179" s="43">
        <v>18</v>
      </c>
      <c r="J179" s="43">
        <v>76</v>
      </c>
      <c r="K179" s="44"/>
      <c r="L179" s="43">
        <v>17</v>
      </c>
    </row>
    <row r="180" spans="1:12" ht="14.4" x14ac:dyDescent="0.3">
      <c r="A180" s="23"/>
      <c r="B180" s="15"/>
      <c r="C180" s="11"/>
      <c r="D180" s="7" t="s">
        <v>23</v>
      </c>
      <c r="E180" s="42" t="s">
        <v>50</v>
      </c>
      <c r="F180" s="43">
        <v>60</v>
      </c>
      <c r="G180" s="43">
        <v>5</v>
      </c>
      <c r="H180" s="43">
        <v>2</v>
      </c>
      <c r="I180" s="43">
        <v>34</v>
      </c>
      <c r="J180" s="43">
        <v>173</v>
      </c>
      <c r="K180" s="44"/>
      <c r="L180" s="43">
        <v>5.8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26</v>
      </c>
      <c r="H184" s="19">
        <f t="shared" si="86"/>
        <v>34</v>
      </c>
      <c r="I184" s="19">
        <f t="shared" si="86"/>
        <v>85</v>
      </c>
      <c r="J184" s="19">
        <f t="shared" si="86"/>
        <v>751</v>
      </c>
      <c r="K184" s="25"/>
      <c r="L184" s="19">
        <f t="shared" ref="L184" si="87">SUM(L177:L183)</f>
        <v>62.98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thickBot="1" x14ac:dyDescent="0.35">
      <c r="A186" s="23"/>
      <c r="B186" s="15"/>
      <c r="C186" s="11"/>
      <c r="D186" s="7" t="s">
        <v>27</v>
      </c>
      <c r="E186" s="42" t="s">
        <v>73</v>
      </c>
      <c r="F186" s="43">
        <v>275</v>
      </c>
      <c r="G186" s="43">
        <v>6</v>
      </c>
      <c r="H186" s="43">
        <v>5</v>
      </c>
      <c r="I186" s="43">
        <v>20</v>
      </c>
      <c r="J186" s="43">
        <v>202</v>
      </c>
      <c r="K186" s="44">
        <v>139</v>
      </c>
      <c r="L186" s="43">
        <v>18.95</v>
      </c>
    </row>
    <row r="187" spans="1:12" ht="14.4" x14ac:dyDescent="0.3">
      <c r="A187" s="23"/>
      <c r="B187" s="15"/>
      <c r="C187" s="11"/>
      <c r="D187" s="7" t="s">
        <v>28</v>
      </c>
      <c r="E187" s="39" t="s">
        <v>60</v>
      </c>
      <c r="F187" s="40">
        <v>110</v>
      </c>
      <c r="G187" s="40">
        <v>11</v>
      </c>
      <c r="H187" s="40">
        <v>18</v>
      </c>
      <c r="I187" s="40">
        <v>2</v>
      </c>
      <c r="J187" s="40">
        <v>218</v>
      </c>
      <c r="K187" s="41">
        <v>340</v>
      </c>
      <c r="L187" s="43">
        <v>20.96</v>
      </c>
    </row>
    <row r="188" spans="1:12" ht="14.4" x14ac:dyDescent="0.3">
      <c r="A188" s="23"/>
      <c r="B188" s="15"/>
      <c r="C188" s="11"/>
      <c r="D188" s="7" t="s">
        <v>29</v>
      </c>
      <c r="E188" s="42" t="s">
        <v>61</v>
      </c>
      <c r="F188" s="43">
        <v>150</v>
      </c>
      <c r="G188" s="43">
        <v>9</v>
      </c>
      <c r="H188" s="43">
        <v>14</v>
      </c>
      <c r="I188" s="43">
        <v>31</v>
      </c>
      <c r="J188" s="43">
        <v>284</v>
      </c>
      <c r="K188" s="44">
        <v>333</v>
      </c>
      <c r="L188" s="43">
        <v>19.22</v>
      </c>
    </row>
    <row r="189" spans="1:12" ht="14.4" x14ac:dyDescent="0.3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1</v>
      </c>
      <c r="H189" s="43"/>
      <c r="I189" s="43">
        <v>18</v>
      </c>
      <c r="J189" s="43">
        <v>76</v>
      </c>
      <c r="K189" s="44"/>
      <c r="L189" s="43">
        <v>17</v>
      </c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100</v>
      </c>
      <c r="G190" s="43">
        <v>8</v>
      </c>
      <c r="H190" s="43">
        <v>1</v>
      </c>
      <c r="I190" s="43">
        <v>49</v>
      </c>
      <c r="J190" s="43">
        <v>238</v>
      </c>
      <c r="K190" s="44"/>
      <c r="L190" s="43">
        <v>6.8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835</v>
      </c>
      <c r="G194" s="19">
        <f t="shared" ref="G194:J194" si="88">SUM(G185:G193)</f>
        <v>35</v>
      </c>
      <c r="H194" s="19">
        <f t="shared" si="88"/>
        <v>38</v>
      </c>
      <c r="I194" s="19">
        <f t="shared" si="88"/>
        <v>120</v>
      </c>
      <c r="J194" s="19">
        <f t="shared" si="88"/>
        <v>1018</v>
      </c>
      <c r="K194" s="25"/>
      <c r="L194" s="19">
        <f t="shared" ref="L194" si="89">SUM(L185:L193)</f>
        <v>82.929999999999993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1355</v>
      </c>
      <c r="G195" s="32">
        <f t="shared" ref="G195" si="90">G184+G194</f>
        <v>61</v>
      </c>
      <c r="H195" s="32">
        <f t="shared" ref="H195" si="91">H184+H194</f>
        <v>72</v>
      </c>
      <c r="I195" s="32">
        <f t="shared" ref="I195" si="92">I184+I194</f>
        <v>205</v>
      </c>
      <c r="J195" s="32">
        <f t="shared" ref="J195:L195" si="93">J184+J194</f>
        <v>1769</v>
      </c>
      <c r="K195" s="32"/>
      <c r="L195" s="32">
        <f t="shared" si="93"/>
        <v>145.91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1485.4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63.2</v>
      </c>
      <c r="H196" s="34">
        <f t="shared" si="94"/>
        <v>59.5</v>
      </c>
      <c r="I196" s="34">
        <f t="shared" si="94"/>
        <v>235.5</v>
      </c>
      <c r="J196" s="34">
        <f t="shared" si="94"/>
        <v>1780.4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162.40200000000002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2024-01-18T09:37:28Z</cp:lastPrinted>
  <dcterms:created xsi:type="dcterms:W3CDTF">2022-05-16T14:23:56Z</dcterms:created>
  <dcterms:modified xsi:type="dcterms:W3CDTF">2026-01-14T04:37:42Z</dcterms:modified>
</cp:coreProperties>
</file>